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9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<sst xmlns="http://schemas.openxmlformats.org/spreadsheetml/2006/main" count="114" uniqueCount="48">
  <si>
    <t>Lp</t>
  </si>
  <si>
    <t>Forma zal. po semestrze</t>
  </si>
  <si>
    <t>Łącznie</t>
  </si>
  <si>
    <t>I rok</t>
  </si>
  <si>
    <t>II rok</t>
  </si>
  <si>
    <t>Godziny</t>
  </si>
  <si>
    <t>ECTS</t>
  </si>
  <si>
    <t>1 semestr</t>
  </si>
  <si>
    <t>2 semestr</t>
  </si>
  <si>
    <t>3 semestr</t>
  </si>
  <si>
    <t>4 semestr</t>
  </si>
  <si>
    <t>E</t>
  </si>
  <si>
    <t>Z</t>
  </si>
  <si>
    <t>W</t>
  </si>
  <si>
    <t>Ćw.</t>
  </si>
  <si>
    <t>S</t>
  </si>
  <si>
    <t>x</t>
  </si>
  <si>
    <t>Język obcy</t>
  </si>
  <si>
    <t>OGÓŁEM:</t>
  </si>
  <si>
    <t xml:space="preserve">Moduły obligatoryjne </t>
  </si>
  <si>
    <t>Moduły do wyboru</t>
  </si>
  <si>
    <t>Plan studiów stacjonarnych II stopnia od roku akademickiego 2012/13</t>
  </si>
  <si>
    <t>Metody statystyczne w biologii</t>
  </si>
  <si>
    <t>Metody znakowania cząstek biologicznych lub Ekologia ewolucyjna i behawioralna</t>
  </si>
  <si>
    <t>Techniki mikroskopowe w biologii lub Biogeografia</t>
  </si>
  <si>
    <t>Seminarium I</t>
  </si>
  <si>
    <t>Pracownia specjalnościowa</t>
  </si>
  <si>
    <t>Bioetyka</t>
  </si>
  <si>
    <t>Kierunkowy do wyboru</t>
  </si>
  <si>
    <t>Przedsiębiorczość</t>
  </si>
  <si>
    <t>Własność intelektualna</t>
  </si>
  <si>
    <t>Seminarium II</t>
  </si>
  <si>
    <t>Specjalnościowe (do wyboru 8*15)</t>
  </si>
  <si>
    <t>Pracownia dyplomowa (i egzamin)</t>
  </si>
  <si>
    <t xml:space="preserve">Student może wybrać opcjonalny moduł kształcenia nauczycielskiego na studiach stacjonarnych II stopnia na kierunku BIOLOGIA. Zrealizowanie modułu nadaje absolwentowi studiów II stopnia uprawnienia do nauczania przedmiotu BIOLOGIA w gimnazjach i w szkołach ponadgimnazjalnych. </t>
  </si>
  <si>
    <t>Psychologia</t>
  </si>
  <si>
    <t>Pedagogika</t>
  </si>
  <si>
    <t>Praktyka wychowawcza</t>
  </si>
  <si>
    <t>Emisja głosu</t>
  </si>
  <si>
    <t>Podstawy dydaktyki</t>
  </si>
  <si>
    <t xml:space="preserve">Praktyka - Obserwowanie lekcji </t>
  </si>
  <si>
    <t>Praktyki</t>
  </si>
  <si>
    <t>praktyki</t>
  </si>
  <si>
    <t>Dydaktyka biologii</t>
  </si>
  <si>
    <t>Praktyka - Asystowanie nauczycielowi (we wrześniu)</t>
  </si>
  <si>
    <t>Ewaluacja w kształceniu</t>
  </si>
  <si>
    <t>Praktyka- Samodzielne prowadzenie zajęć</t>
  </si>
  <si>
    <t>Przedmiot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</si>
</sst>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"/>
      <family val="0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8"/>
      <name val="Arial"/>
      <family val="0"/>
    </font>
    <font>
      <b/>
      <sz val="8"/>
      <color indexed="8"/>
      <name val="Arial Narrow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3" fillId="2" borderId="2" xfId="17" applyNumberFormat="1" applyFont="1" applyFill="1" applyBorder="1" applyAlignment="1">
      <alignment horizontal="center" vertical="center"/>
      <protection/>
    </xf>
    <xf numFmtId="0" fontId="3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3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3" fillId="2" borderId="13" xfId="17" applyNumberFormat="1" applyFont="1" applyFill="1" applyBorder="1" applyAlignment="1">
      <alignment horizontal="center" vertical="center"/>
      <protection/>
    </xf>
    <xf numFmtId="0" fontId="4" fillId="0" borderId="13" xfId="0" applyNumberFormat="1" applyFont="1" applyFill="1" applyBorder="1" applyAlignment="1">
      <alignment horizontal="center" vertical="center"/>
    </xf>
    <xf numFmtId="0" fontId="3" fillId="2" borderId="14" xfId="17" applyNumberFormat="1" applyFont="1" applyFill="1" applyBorder="1" applyAlignment="1">
      <alignment horizontal="center" vertical="center"/>
      <protection/>
    </xf>
    <xf numFmtId="0" fontId="3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3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4" fillId="0" borderId="12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3" fillId="0" borderId="15" xfId="0" applyNumberFormat="1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left" vertical="top" wrapText="1"/>
    </xf>
    <xf numFmtId="0" fontId="3" fillId="2" borderId="20" xfId="17" applyFont="1" applyFill="1" applyBorder="1">
      <alignment/>
      <protection/>
    </xf>
    <xf numFmtId="0" fontId="3" fillId="2" borderId="21" xfId="17" applyFont="1" applyFill="1" applyBorder="1">
      <alignment/>
      <protection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3" fillId="2" borderId="17" xfId="17" applyNumberFormat="1" applyFont="1" applyFill="1" applyBorder="1" applyAlignment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/>
    </xf>
    <xf numFmtId="0" fontId="3" fillId="2" borderId="18" xfId="17" applyNumberFormat="1" applyFont="1" applyFill="1" applyBorder="1" applyAlignment="1">
      <alignment horizontal="center" vertical="center"/>
      <protection/>
    </xf>
    <xf numFmtId="0" fontId="3" fillId="0" borderId="20" xfId="0" applyFont="1" applyBorder="1" applyAlignment="1">
      <alignment wrapText="1"/>
    </xf>
    <xf numFmtId="0" fontId="3" fillId="0" borderId="2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4" fillId="0" borderId="17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2" borderId="20" xfId="17" applyFont="1" applyFill="1" applyBorder="1" applyAlignment="1">
      <alignment wrapText="1"/>
      <protection/>
    </xf>
    <xf numFmtId="0" fontId="3" fillId="0" borderId="18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wrapText="1"/>
    </xf>
    <xf numFmtId="0" fontId="9" fillId="0" borderId="34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wrapText="1"/>
    </xf>
    <xf numFmtId="0" fontId="9" fillId="0" borderId="54" xfId="0" applyFont="1" applyFill="1" applyBorder="1" applyAlignment="1">
      <alignment horizontal="center" wrapText="1"/>
    </xf>
    <xf numFmtId="0" fontId="9" fillId="0" borderId="44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 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tabSelected="1" workbookViewId="0" topLeftCell="A1">
      <selection activeCell="Y10" sqref="Y10:Y11"/>
    </sheetView>
  </sheetViews>
  <sheetFormatPr defaultColWidth="9.140625" defaultRowHeight="12.75"/>
  <cols>
    <col min="1" max="1" width="5.00390625" style="0" customWidth="1"/>
    <col min="2" max="2" width="38.57421875" style="0" customWidth="1"/>
    <col min="3" max="3" width="2.8515625" style="0" customWidth="1"/>
    <col min="4" max="4" width="3.28125" style="0" customWidth="1"/>
    <col min="5" max="6" width="6.421875" style="0" bestFit="1" customWidth="1"/>
    <col min="7" max="7" width="3.00390625" style="0" bestFit="1" customWidth="1"/>
    <col min="8" max="8" width="4.00390625" style="0" bestFit="1" customWidth="1"/>
    <col min="9" max="9" width="3.00390625" style="0" bestFit="1" customWidth="1"/>
    <col min="10" max="10" width="4.8515625" style="0" bestFit="1" customWidth="1"/>
    <col min="11" max="12" width="4.00390625" style="0" bestFit="1" customWidth="1"/>
    <col min="13" max="13" width="3.00390625" style="0" bestFit="1" customWidth="1"/>
    <col min="14" max="14" width="4.421875" style="0" bestFit="1" customWidth="1"/>
    <col min="15" max="15" width="3.00390625" style="0" bestFit="1" customWidth="1"/>
    <col min="16" max="16" width="4.00390625" style="0" bestFit="1" customWidth="1"/>
    <col min="17" max="17" width="3.00390625" style="0" bestFit="1" customWidth="1"/>
    <col min="18" max="18" width="4.421875" style="0" bestFit="1" customWidth="1"/>
    <col min="19" max="19" width="2.28125" style="0" bestFit="1" customWidth="1"/>
    <col min="20" max="20" width="4.00390625" style="0" bestFit="1" customWidth="1"/>
    <col min="21" max="21" width="3.00390625" style="0" bestFit="1" customWidth="1"/>
    <col min="22" max="22" width="4.421875" style="0" bestFit="1" customWidth="1"/>
  </cols>
  <sheetData>
    <row r="1" spans="1:22" ht="15.75">
      <c r="A1" s="114" t="s">
        <v>21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</row>
    <row r="2" spans="1:22" ht="17.25" thickBot="1">
      <c r="A2" s="1"/>
      <c r="B2" s="2"/>
      <c r="C2" s="77"/>
      <c r="D2" s="77"/>
      <c r="E2" s="98"/>
      <c r="F2" s="98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2" ht="14.25" customHeight="1" thickTop="1">
      <c r="A3" s="115" t="s">
        <v>0</v>
      </c>
      <c r="B3" s="118" t="s">
        <v>47</v>
      </c>
      <c r="C3" s="121" t="s">
        <v>1</v>
      </c>
      <c r="D3" s="122"/>
      <c r="E3" s="125" t="s">
        <v>2</v>
      </c>
      <c r="F3" s="126"/>
      <c r="G3" s="125" t="s">
        <v>3</v>
      </c>
      <c r="H3" s="127"/>
      <c r="I3" s="127"/>
      <c r="J3" s="127"/>
      <c r="K3" s="127"/>
      <c r="L3" s="127"/>
      <c r="M3" s="127"/>
      <c r="N3" s="126"/>
      <c r="O3" s="125" t="s">
        <v>4</v>
      </c>
      <c r="P3" s="127"/>
      <c r="Q3" s="127"/>
      <c r="R3" s="127"/>
      <c r="S3" s="127"/>
      <c r="T3" s="127"/>
      <c r="U3" s="127"/>
      <c r="V3" s="126"/>
    </row>
    <row r="4" spans="1:22" ht="13.5">
      <c r="A4" s="116"/>
      <c r="B4" s="119"/>
      <c r="C4" s="123"/>
      <c r="D4" s="124"/>
      <c r="E4" s="128" t="s">
        <v>5</v>
      </c>
      <c r="F4" s="136" t="s">
        <v>6</v>
      </c>
      <c r="G4" s="109" t="s">
        <v>7</v>
      </c>
      <c r="H4" s="110"/>
      <c r="I4" s="110"/>
      <c r="J4" s="111"/>
      <c r="K4" s="112" t="s">
        <v>8</v>
      </c>
      <c r="L4" s="110"/>
      <c r="M4" s="110"/>
      <c r="N4" s="113"/>
      <c r="O4" s="109" t="s">
        <v>9</v>
      </c>
      <c r="P4" s="110"/>
      <c r="Q4" s="110"/>
      <c r="R4" s="111"/>
      <c r="S4" s="112" t="s">
        <v>10</v>
      </c>
      <c r="T4" s="110"/>
      <c r="U4" s="110"/>
      <c r="V4" s="113"/>
    </row>
    <row r="5" spans="1:22" ht="14.25" thickBot="1">
      <c r="A5" s="117"/>
      <c r="B5" s="120"/>
      <c r="C5" s="22" t="s">
        <v>11</v>
      </c>
      <c r="D5" s="23" t="s">
        <v>12</v>
      </c>
      <c r="E5" s="129"/>
      <c r="F5" s="137"/>
      <c r="G5" s="22" t="s">
        <v>13</v>
      </c>
      <c r="H5" s="24" t="s">
        <v>14</v>
      </c>
      <c r="I5" s="24" t="s">
        <v>15</v>
      </c>
      <c r="J5" s="24" t="s">
        <v>6</v>
      </c>
      <c r="K5" s="24" t="s">
        <v>13</v>
      </c>
      <c r="L5" s="24" t="s">
        <v>14</v>
      </c>
      <c r="M5" s="24" t="s">
        <v>15</v>
      </c>
      <c r="N5" s="23" t="s">
        <v>6</v>
      </c>
      <c r="O5" s="22" t="s">
        <v>13</v>
      </c>
      <c r="P5" s="24" t="s">
        <v>14</v>
      </c>
      <c r="Q5" s="24" t="s">
        <v>15</v>
      </c>
      <c r="R5" s="24" t="s">
        <v>6</v>
      </c>
      <c r="S5" s="24" t="s">
        <v>13</v>
      </c>
      <c r="T5" s="24" t="s">
        <v>14</v>
      </c>
      <c r="U5" s="24" t="s">
        <v>15</v>
      </c>
      <c r="V5" s="23" t="s">
        <v>6</v>
      </c>
    </row>
    <row r="6" spans="1:22" ht="15.75" thickTop="1">
      <c r="A6" s="101">
        <v>1</v>
      </c>
      <c r="B6" s="99" t="s">
        <v>22</v>
      </c>
      <c r="C6" s="72"/>
      <c r="D6" s="95" t="s">
        <v>16</v>
      </c>
      <c r="E6" s="72">
        <v>60</v>
      </c>
      <c r="F6" s="42">
        <v>6</v>
      </c>
      <c r="G6" s="72">
        <v>30</v>
      </c>
      <c r="H6" s="3">
        <v>30</v>
      </c>
      <c r="I6" s="4"/>
      <c r="J6" s="3">
        <v>6</v>
      </c>
      <c r="K6" s="5"/>
      <c r="L6" s="5"/>
      <c r="M6" s="5"/>
      <c r="N6" s="43"/>
      <c r="O6" s="78"/>
      <c r="P6" s="13"/>
      <c r="Q6" s="13"/>
      <c r="R6" s="13"/>
      <c r="S6" s="13"/>
      <c r="T6" s="13"/>
      <c r="U6" s="13"/>
      <c r="V6" s="79"/>
    </row>
    <row r="7" spans="1:22" ht="25.5">
      <c r="A7" s="102">
        <v>2</v>
      </c>
      <c r="B7" s="99" t="s">
        <v>23</v>
      </c>
      <c r="C7" s="72" t="s">
        <v>16</v>
      </c>
      <c r="D7" s="95"/>
      <c r="E7" s="72">
        <v>30</v>
      </c>
      <c r="F7" s="42">
        <v>3</v>
      </c>
      <c r="G7" s="72">
        <v>30</v>
      </c>
      <c r="H7" s="4"/>
      <c r="I7" s="29"/>
      <c r="J7" s="3">
        <v>3</v>
      </c>
      <c r="K7" s="5"/>
      <c r="L7" s="5"/>
      <c r="M7" s="5"/>
      <c r="N7" s="43"/>
      <c r="O7" s="78"/>
      <c r="P7" s="13"/>
      <c r="Q7" s="13"/>
      <c r="R7" s="13"/>
      <c r="S7" s="13"/>
      <c r="T7" s="13"/>
      <c r="U7" s="13"/>
      <c r="V7" s="79"/>
    </row>
    <row r="8" spans="1:22" ht="25.5">
      <c r="A8" s="101">
        <v>3</v>
      </c>
      <c r="B8" s="99" t="s">
        <v>24</v>
      </c>
      <c r="C8" s="72" t="s">
        <v>16</v>
      </c>
      <c r="D8" s="95"/>
      <c r="E8" s="72">
        <v>30</v>
      </c>
      <c r="F8" s="42">
        <v>3</v>
      </c>
      <c r="G8" s="72">
        <v>30</v>
      </c>
      <c r="H8" s="4"/>
      <c r="I8" s="29"/>
      <c r="J8" s="3">
        <v>3</v>
      </c>
      <c r="K8" s="5"/>
      <c r="L8" s="5"/>
      <c r="M8" s="5"/>
      <c r="N8" s="43"/>
      <c r="O8" s="78"/>
      <c r="P8" s="13"/>
      <c r="Q8" s="13"/>
      <c r="R8" s="13"/>
      <c r="S8" s="13"/>
      <c r="T8" s="13"/>
      <c r="U8" s="13"/>
      <c r="V8" s="79"/>
    </row>
    <row r="9" spans="1:22" ht="15">
      <c r="A9" s="102">
        <v>4</v>
      </c>
      <c r="B9" s="68" t="s">
        <v>25</v>
      </c>
      <c r="C9" s="72"/>
      <c r="D9" s="95" t="s">
        <v>16</v>
      </c>
      <c r="E9" s="72">
        <v>60</v>
      </c>
      <c r="F9" s="42">
        <v>6</v>
      </c>
      <c r="G9" s="72"/>
      <c r="H9" s="29"/>
      <c r="I9" s="4">
        <v>30</v>
      </c>
      <c r="J9" s="3">
        <v>3</v>
      </c>
      <c r="K9" s="4"/>
      <c r="L9" s="5"/>
      <c r="M9" s="26">
        <v>30</v>
      </c>
      <c r="N9" s="43">
        <v>3</v>
      </c>
      <c r="O9" s="78"/>
      <c r="P9" s="13"/>
      <c r="Q9" s="13"/>
      <c r="R9" s="13"/>
      <c r="S9" s="13"/>
      <c r="T9" s="13"/>
      <c r="U9" s="13"/>
      <c r="V9" s="79"/>
    </row>
    <row r="10" spans="1:25" ht="15">
      <c r="A10" s="101">
        <v>5</v>
      </c>
      <c r="B10" s="99" t="s">
        <v>26</v>
      </c>
      <c r="C10" s="72"/>
      <c r="D10" s="95" t="s">
        <v>16</v>
      </c>
      <c r="E10" s="72">
        <v>400</v>
      </c>
      <c r="F10" s="42">
        <v>42</v>
      </c>
      <c r="G10" s="72"/>
      <c r="H10" s="3">
        <v>120</v>
      </c>
      <c r="I10" s="29"/>
      <c r="J10" s="3">
        <v>13</v>
      </c>
      <c r="K10" s="4"/>
      <c r="L10" s="26">
        <v>120</v>
      </c>
      <c r="M10" s="5"/>
      <c r="N10" s="86">
        <v>12</v>
      </c>
      <c r="O10" s="78"/>
      <c r="P10" s="7">
        <v>160</v>
      </c>
      <c r="Q10" s="4"/>
      <c r="R10" s="4">
        <v>17</v>
      </c>
      <c r="S10" s="13"/>
      <c r="T10" s="13"/>
      <c r="U10" s="13"/>
      <c r="V10" s="79"/>
      <c r="Y10" s="108"/>
    </row>
    <row r="11" spans="1:25" ht="15">
      <c r="A11" s="102">
        <v>6</v>
      </c>
      <c r="B11" s="99" t="s">
        <v>17</v>
      </c>
      <c r="C11" s="72" t="s">
        <v>16</v>
      </c>
      <c r="D11" s="95"/>
      <c r="E11" s="72">
        <v>30</v>
      </c>
      <c r="F11" s="42">
        <v>2</v>
      </c>
      <c r="G11" s="72"/>
      <c r="H11" s="3">
        <v>30</v>
      </c>
      <c r="I11" s="29"/>
      <c r="J11" s="3">
        <v>2</v>
      </c>
      <c r="K11" s="5"/>
      <c r="L11" s="5"/>
      <c r="M11" s="5"/>
      <c r="N11" s="43"/>
      <c r="O11" s="78"/>
      <c r="P11" s="13"/>
      <c r="Q11" s="13"/>
      <c r="R11" s="13"/>
      <c r="S11" s="13"/>
      <c r="T11" s="13"/>
      <c r="U11" s="13"/>
      <c r="V11" s="79"/>
      <c r="Y11" s="108"/>
    </row>
    <row r="12" spans="1:22" ht="15">
      <c r="A12" s="101">
        <v>7</v>
      </c>
      <c r="B12" s="75" t="s">
        <v>27</v>
      </c>
      <c r="C12" s="91"/>
      <c r="D12" s="95" t="s">
        <v>16</v>
      </c>
      <c r="E12" s="91">
        <v>15</v>
      </c>
      <c r="F12" s="92">
        <v>1</v>
      </c>
      <c r="G12" s="87"/>
      <c r="H12" s="29"/>
      <c r="I12" s="29"/>
      <c r="J12" s="29"/>
      <c r="K12" s="25">
        <v>15</v>
      </c>
      <c r="L12" s="25"/>
      <c r="M12" s="5"/>
      <c r="N12" s="88">
        <v>1</v>
      </c>
      <c r="O12" s="78"/>
      <c r="P12" s="13"/>
      <c r="Q12" s="13"/>
      <c r="R12" s="13"/>
      <c r="S12" s="13"/>
      <c r="T12" s="13"/>
      <c r="U12" s="13"/>
      <c r="V12" s="79"/>
    </row>
    <row r="13" spans="1:22" ht="15">
      <c r="A13" s="102">
        <v>8</v>
      </c>
      <c r="B13" s="75" t="s">
        <v>28</v>
      </c>
      <c r="C13" s="91" t="s">
        <v>16</v>
      </c>
      <c r="D13" s="95"/>
      <c r="E13" s="91">
        <v>30</v>
      </c>
      <c r="F13" s="92">
        <v>3</v>
      </c>
      <c r="G13" s="87"/>
      <c r="H13" s="29"/>
      <c r="I13" s="4"/>
      <c r="J13" s="3"/>
      <c r="K13" s="25">
        <v>30</v>
      </c>
      <c r="L13" s="25"/>
      <c r="M13" s="5"/>
      <c r="N13" s="88">
        <v>3</v>
      </c>
      <c r="O13" s="78"/>
      <c r="P13" s="13"/>
      <c r="Q13" s="13"/>
      <c r="R13" s="13"/>
      <c r="S13" s="13"/>
      <c r="T13" s="13"/>
      <c r="U13" s="13"/>
      <c r="V13" s="79"/>
    </row>
    <row r="14" spans="1:22" ht="15">
      <c r="A14" s="101">
        <v>9</v>
      </c>
      <c r="B14" s="75" t="s">
        <v>28</v>
      </c>
      <c r="C14" s="91" t="s">
        <v>16</v>
      </c>
      <c r="D14" s="95"/>
      <c r="E14" s="91">
        <v>30</v>
      </c>
      <c r="F14" s="92">
        <v>3</v>
      </c>
      <c r="G14" s="87"/>
      <c r="H14" s="29"/>
      <c r="I14" s="4"/>
      <c r="J14" s="3"/>
      <c r="K14" s="25">
        <v>30</v>
      </c>
      <c r="L14" s="25"/>
      <c r="M14" s="29"/>
      <c r="N14" s="88">
        <v>3</v>
      </c>
      <c r="O14" s="78"/>
      <c r="P14" s="13"/>
      <c r="Q14" s="13"/>
      <c r="R14" s="13"/>
      <c r="S14" s="13"/>
      <c r="T14" s="13"/>
      <c r="U14" s="13"/>
      <c r="V14" s="79"/>
    </row>
    <row r="15" spans="1:22" ht="15">
      <c r="A15" s="102">
        <v>10</v>
      </c>
      <c r="B15" s="75" t="s">
        <v>32</v>
      </c>
      <c r="C15" s="93">
        <v>6</v>
      </c>
      <c r="D15" s="95"/>
      <c r="E15" s="93">
        <v>120</v>
      </c>
      <c r="F15" s="94">
        <v>14</v>
      </c>
      <c r="G15" s="87"/>
      <c r="H15" s="29"/>
      <c r="I15" s="5"/>
      <c r="J15" s="9"/>
      <c r="K15" s="26">
        <v>75</v>
      </c>
      <c r="L15" s="26"/>
      <c r="M15" s="5"/>
      <c r="N15" s="86">
        <v>8</v>
      </c>
      <c r="O15" s="80">
        <v>45</v>
      </c>
      <c r="P15" s="13"/>
      <c r="Q15" s="13"/>
      <c r="R15" s="29">
        <v>6</v>
      </c>
      <c r="S15" s="13"/>
      <c r="T15" s="13"/>
      <c r="U15" s="13"/>
      <c r="V15" s="79"/>
    </row>
    <row r="16" spans="1:22" ht="15">
      <c r="A16" s="101">
        <v>11</v>
      </c>
      <c r="B16" s="75" t="s">
        <v>29</v>
      </c>
      <c r="C16" s="87"/>
      <c r="D16" s="95" t="s">
        <v>16</v>
      </c>
      <c r="E16" s="93">
        <v>15</v>
      </c>
      <c r="F16" s="95">
        <v>2</v>
      </c>
      <c r="G16" s="87"/>
      <c r="H16" s="29"/>
      <c r="I16" s="5"/>
      <c r="J16" s="9"/>
      <c r="K16" s="27"/>
      <c r="L16" s="29"/>
      <c r="M16" s="29"/>
      <c r="N16" s="89"/>
      <c r="O16" s="80">
        <v>15</v>
      </c>
      <c r="P16" s="29"/>
      <c r="Q16" s="13"/>
      <c r="R16" s="29">
        <v>2</v>
      </c>
      <c r="S16" s="13"/>
      <c r="T16" s="13"/>
      <c r="U16" s="13"/>
      <c r="V16" s="79"/>
    </row>
    <row r="17" spans="1:22" ht="15">
      <c r="A17" s="102">
        <v>12</v>
      </c>
      <c r="B17" s="66" t="s">
        <v>30</v>
      </c>
      <c r="C17" s="63"/>
      <c r="D17" s="95" t="s">
        <v>16</v>
      </c>
      <c r="E17" s="87">
        <v>15</v>
      </c>
      <c r="F17" s="59">
        <v>2</v>
      </c>
      <c r="G17" s="87"/>
      <c r="H17" s="29"/>
      <c r="I17" s="5"/>
      <c r="J17" s="9"/>
      <c r="K17" s="7"/>
      <c r="L17" s="7"/>
      <c r="M17" s="5"/>
      <c r="N17" s="43"/>
      <c r="O17" s="81">
        <v>15</v>
      </c>
      <c r="P17" s="4"/>
      <c r="Q17" s="13"/>
      <c r="R17" s="4">
        <v>2</v>
      </c>
      <c r="S17" s="13"/>
      <c r="T17" s="13"/>
      <c r="U17" s="13"/>
      <c r="V17" s="79"/>
    </row>
    <row r="18" spans="1:22" ht="15">
      <c r="A18" s="101">
        <v>13</v>
      </c>
      <c r="B18" s="66" t="s">
        <v>31</v>
      </c>
      <c r="C18" s="63"/>
      <c r="D18" s="95" t="s">
        <v>16</v>
      </c>
      <c r="E18" s="96">
        <v>60</v>
      </c>
      <c r="F18" s="59">
        <v>8</v>
      </c>
      <c r="G18" s="87"/>
      <c r="H18" s="29"/>
      <c r="I18" s="5"/>
      <c r="J18" s="9"/>
      <c r="K18" s="7"/>
      <c r="L18" s="7"/>
      <c r="M18" s="5"/>
      <c r="N18" s="57"/>
      <c r="O18" s="71"/>
      <c r="P18" s="29"/>
      <c r="Q18" s="4">
        <v>30</v>
      </c>
      <c r="R18" s="4">
        <v>3</v>
      </c>
      <c r="S18" s="13"/>
      <c r="T18" s="7"/>
      <c r="U18" s="4">
        <v>30</v>
      </c>
      <c r="V18" s="39">
        <v>5</v>
      </c>
    </row>
    <row r="19" spans="1:22" ht="15.75" thickBot="1">
      <c r="A19" s="102">
        <v>14</v>
      </c>
      <c r="B19" s="76" t="s">
        <v>33</v>
      </c>
      <c r="C19" s="100" t="s">
        <v>16</v>
      </c>
      <c r="D19" s="97" t="s">
        <v>16</v>
      </c>
      <c r="E19" s="90">
        <v>105</v>
      </c>
      <c r="F19" s="97">
        <v>25</v>
      </c>
      <c r="G19" s="90"/>
      <c r="H19" s="83"/>
      <c r="I19" s="83"/>
      <c r="J19" s="83"/>
      <c r="K19" s="83"/>
      <c r="L19" s="83"/>
      <c r="M19" s="83"/>
      <c r="N19" s="85"/>
      <c r="O19" s="82"/>
      <c r="P19" s="83"/>
      <c r="Q19" s="45"/>
      <c r="R19" s="48"/>
      <c r="S19" s="84"/>
      <c r="T19" s="83">
        <v>105</v>
      </c>
      <c r="U19" s="45"/>
      <c r="V19" s="85">
        <v>25</v>
      </c>
    </row>
    <row r="20" spans="1:22" ht="17.25" thickBot="1">
      <c r="A20" s="130" t="s">
        <v>18</v>
      </c>
      <c r="B20" s="131"/>
      <c r="C20" s="131"/>
      <c r="D20" s="132"/>
      <c r="E20" s="15">
        <f>SUM(E6:E19)</f>
        <v>1000</v>
      </c>
      <c r="F20" s="16">
        <f>J20+N20+R20+V20</f>
        <v>120</v>
      </c>
      <c r="G20" s="15">
        <f aca="true" t="shared" si="0" ref="G20:V20">SUM(G6:G19)</f>
        <v>90</v>
      </c>
      <c r="H20" s="17">
        <f t="shared" si="0"/>
        <v>180</v>
      </c>
      <c r="I20" s="17">
        <f t="shared" si="0"/>
        <v>30</v>
      </c>
      <c r="J20" s="17">
        <f t="shared" si="0"/>
        <v>30</v>
      </c>
      <c r="K20" s="17">
        <f t="shared" si="0"/>
        <v>150</v>
      </c>
      <c r="L20" s="17">
        <f t="shared" si="0"/>
        <v>120</v>
      </c>
      <c r="M20" s="17">
        <f t="shared" si="0"/>
        <v>30</v>
      </c>
      <c r="N20" s="16">
        <f t="shared" si="0"/>
        <v>30</v>
      </c>
      <c r="O20" s="15">
        <f t="shared" si="0"/>
        <v>75</v>
      </c>
      <c r="P20" s="17">
        <f t="shared" si="0"/>
        <v>160</v>
      </c>
      <c r="Q20" s="17">
        <f t="shared" si="0"/>
        <v>30</v>
      </c>
      <c r="R20" s="17">
        <f t="shared" si="0"/>
        <v>30</v>
      </c>
      <c r="S20" s="17">
        <f t="shared" si="0"/>
        <v>0</v>
      </c>
      <c r="T20" s="17">
        <f t="shared" si="0"/>
        <v>105</v>
      </c>
      <c r="U20" s="17">
        <f t="shared" si="0"/>
        <v>30</v>
      </c>
      <c r="V20" s="16">
        <f t="shared" si="0"/>
        <v>30</v>
      </c>
    </row>
    <row r="21" spans="1:22" ht="17.25" thickTop="1">
      <c r="A21" s="133" t="s">
        <v>19</v>
      </c>
      <c r="B21" s="134"/>
      <c r="C21" s="134"/>
      <c r="D21" s="135"/>
      <c r="E21" s="18">
        <f>E20-E22</f>
        <v>165</v>
      </c>
      <c r="F21" s="18">
        <f>F20-F22</f>
        <v>17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7.25" thickBot="1">
      <c r="A22" s="138" t="s">
        <v>20</v>
      </c>
      <c r="B22" s="139"/>
      <c r="C22" s="139"/>
      <c r="D22" s="140"/>
      <c r="E22" s="20">
        <f>E9+E10+E11+E13+E14+E15+E18+E19</f>
        <v>835</v>
      </c>
      <c r="F22" s="20">
        <f>F9+F10+F11+F13+F14+F15+F18+F19</f>
        <v>103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84" customHeight="1" thickBot="1" thickTop="1">
      <c r="A23" s="141" t="s">
        <v>34</v>
      </c>
      <c r="B23" s="142"/>
      <c r="C23" s="142"/>
      <c r="D23" s="142"/>
      <c r="E23" s="142"/>
      <c r="F23" s="142"/>
      <c r="G23" s="142"/>
      <c r="H23" s="14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14.25" customHeight="1" thickTop="1">
      <c r="A24" s="115" t="s">
        <v>0</v>
      </c>
      <c r="B24" s="143" t="s">
        <v>47</v>
      </c>
      <c r="C24" s="145" t="s">
        <v>1</v>
      </c>
      <c r="D24" s="146"/>
      <c r="E24" s="147" t="s">
        <v>2</v>
      </c>
      <c r="F24" s="148"/>
      <c r="G24" s="147" t="s">
        <v>3</v>
      </c>
      <c r="H24" s="149"/>
      <c r="I24" s="149"/>
      <c r="J24" s="149"/>
      <c r="K24" s="149"/>
      <c r="L24" s="149"/>
      <c r="M24" s="149"/>
      <c r="N24" s="148"/>
      <c r="O24" s="147" t="s">
        <v>4</v>
      </c>
      <c r="P24" s="149"/>
      <c r="Q24" s="149"/>
      <c r="R24" s="149"/>
      <c r="S24" s="149"/>
      <c r="T24" s="149"/>
      <c r="U24" s="149"/>
      <c r="V24" s="148"/>
    </row>
    <row r="25" spans="1:22" ht="13.5">
      <c r="A25" s="116"/>
      <c r="B25" s="144"/>
      <c r="C25" s="123"/>
      <c r="D25" s="124"/>
      <c r="E25" s="128" t="s">
        <v>5</v>
      </c>
      <c r="F25" s="136" t="s">
        <v>6</v>
      </c>
      <c r="G25" s="109" t="s">
        <v>7</v>
      </c>
      <c r="H25" s="110"/>
      <c r="I25" s="110"/>
      <c r="J25" s="111"/>
      <c r="K25" s="112" t="s">
        <v>8</v>
      </c>
      <c r="L25" s="110"/>
      <c r="M25" s="110"/>
      <c r="N25" s="113"/>
      <c r="O25" s="109" t="s">
        <v>9</v>
      </c>
      <c r="P25" s="110"/>
      <c r="Q25" s="110"/>
      <c r="R25" s="111"/>
      <c r="S25" s="112" t="s">
        <v>10</v>
      </c>
      <c r="T25" s="110"/>
      <c r="U25" s="110"/>
      <c r="V25" s="113"/>
    </row>
    <row r="26" spans="1:22" ht="39" thickBot="1">
      <c r="A26" s="116"/>
      <c r="B26" s="144"/>
      <c r="C26" s="22" t="s">
        <v>11</v>
      </c>
      <c r="D26" s="23" t="s">
        <v>12</v>
      </c>
      <c r="E26" s="150"/>
      <c r="F26" s="144"/>
      <c r="G26" s="22" t="s">
        <v>13</v>
      </c>
      <c r="H26" s="24" t="s">
        <v>14</v>
      </c>
      <c r="I26" s="30" t="s">
        <v>42</v>
      </c>
      <c r="J26" s="30" t="s">
        <v>6</v>
      </c>
      <c r="K26" s="30" t="s">
        <v>13</v>
      </c>
      <c r="L26" s="30" t="s">
        <v>14</v>
      </c>
      <c r="M26" s="30" t="s">
        <v>41</v>
      </c>
      <c r="N26" s="31" t="s">
        <v>6</v>
      </c>
      <c r="O26" s="32" t="s">
        <v>13</v>
      </c>
      <c r="P26" s="30" t="s">
        <v>14</v>
      </c>
      <c r="Q26" s="30" t="s">
        <v>42</v>
      </c>
      <c r="R26" s="30" t="s">
        <v>6</v>
      </c>
      <c r="S26" s="30" t="s">
        <v>13</v>
      </c>
      <c r="T26" s="30" t="s">
        <v>14</v>
      </c>
      <c r="U26" s="30" t="s">
        <v>42</v>
      </c>
      <c r="V26" s="31" t="s">
        <v>6</v>
      </c>
    </row>
    <row r="27" spans="1:22" ht="15">
      <c r="A27" s="103">
        <v>1</v>
      </c>
      <c r="B27" s="65" t="s">
        <v>35</v>
      </c>
      <c r="C27" s="70"/>
      <c r="D27" s="107" t="s">
        <v>16</v>
      </c>
      <c r="E27" s="50">
        <v>60</v>
      </c>
      <c r="F27" s="62">
        <v>4</v>
      </c>
      <c r="G27" s="54"/>
      <c r="H27" s="34">
        <v>60</v>
      </c>
      <c r="I27" s="33"/>
      <c r="J27" s="35">
        <v>4</v>
      </c>
      <c r="K27" s="36"/>
      <c r="L27" s="36"/>
      <c r="M27" s="35"/>
      <c r="N27" s="55"/>
      <c r="O27" s="50"/>
      <c r="P27" s="36"/>
      <c r="Q27" s="34"/>
      <c r="R27" s="36"/>
      <c r="S27" s="37"/>
      <c r="T27" s="36"/>
      <c r="U27" s="34"/>
      <c r="V27" s="38"/>
    </row>
    <row r="28" spans="1:22" ht="16.5">
      <c r="A28" s="104">
        <v>2</v>
      </c>
      <c r="B28" s="66" t="s">
        <v>36</v>
      </c>
      <c r="C28" s="71"/>
      <c r="D28" s="95" t="s">
        <v>16</v>
      </c>
      <c r="E28" s="63">
        <v>60</v>
      </c>
      <c r="F28" s="43">
        <v>4</v>
      </c>
      <c r="G28" s="56"/>
      <c r="H28" s="4">
        <v>60</v>
      </c>
      <c r="I28" s="28"/>
      <c r="J28" s="5">
        <v>4</v>
      </c>
      <c r="K28" s="7"/>
      <c r="L28" s="7"/>
      <c r="M28" s="5"/>
      <c r="N28" s="57"/>
      <c r="O28" s="51"/>
      <c r="P28" s="7"/>
      <c r="Q28" s="10"/>
      <c r="R28" s="7"/>
      <c r="S28" s="6"/>
      <c r="T28" s="7"/>
      <c r="U28" s="11"/>
      <c r="V28" s="39"/>
    </row>
    <row r="29" spans="1:22" ht="16.5">
      <c r="A29" s="104">
        <v>3</v>
      </c>
      <c r="B29" s="67" t="s">
        <v>37</v>
      </c>
      <c r="C29" s="71"/>
      <c r="D29" s="59" t="s">
        <v>16</v>
      </c>
      <c r="E29" s="63">
        <v>30</v>
      </c>
      <c r="F29" s="43">
        <v>1</v>
      </c>
      <c r="G29" s="56"/>
      <c r="H29" s="4"/>
      <c r="I29" s="28"/>
      <c r="J29" s="9"/>
      <c r="K29" s="7"/>
      <c r="L29" s="7"/>
      <c r="M29" s="12">
        <v>30</v>
      </c>
      <c r="N29" s="43">
        <v>1</v>
      </c>
      <c r="O29" s="52"/>
      <c r="P29" s="7"/>
      <c r="Q29" s="4"/>
      <c r="R29" s="12"/>
      <c r="S29" s="6"/>
      <c r="T29" s="7"/>
      <c r="U29" s="11"/>
      <c r="V29" s="39"/>
    </row>
    <row r="30" spans="1:22" ht="16.5">
      <c r="A30" s="104">
        <v>4</v>
      </c>
      <c r="B30" s="67" t="s">
        <v>38</v>
      </c>
      <c r="C30" s="71"/>
      <c r="D30" s="95" t="s">
        <v>16</v>
      </c>
      <c r="E30" s="63">
        <v>30</v>
      </c>
      <c r="F30" s="43">
        <v>2</v>
      </c>
      <c r="G30" s="56"/>
      <c r="H30" s="4"/>
      <c r="I30" s="28"/>
      <c r="J30" s="9"/>
      <c r="K30" s="7"/>
      <c r="L30" s="4">
        <v>30</v>
      </c>
      <c r="M30" s="12"/>
      <c r="N30" s="43">
        <v>2</v>
      </c>
      <c r="O30" s="52"/>
      <c r="P30" s="7"/>
      <c r="Q30" s="4"/>
      <c r="R30" s="12"/>
      <c r="S30" s="6"/>
      <c r="T30" s="7"/>
      <c r="U30" s="11"/>
      <c r="V30" s="39"/>
    </row>
    <row r="31" spans="1:22" ht="16.5">
      <c r="A31" s="105">
        <v>5</v>
      </c>
      <c r="B31" s="67" t="s">
        <v>39</v>
      </c>
      <c r="C31" s="63"/>
      <c r="D31" s="95" t="s">
        <v>16</v>
      </c>
      <c r="E31" s="63">
        <v>30</v>
      </c>
      <c r="F31" s="43">
        <v>2</v>
      </c>
      <c r="G31" s="56"/>
      <c r="H31" s="4"/>
      <c r="I31" s="28"/>
      <c r="J31" s="9"/>
      <c r="K31" s="7"/>
      <c r="L31" s="4">
        <v>30</v>
      </c>
      <c r="M31" s="4"/>
      <c r="N31" s="43">
        <v>2</v>
      </c>
      <c r="O31" s="52"/>
      <c r="P31" s="7"/>
      <c r="Q31" s="13"/>
      <c r="R31" s="4"/>
      <c r="S31" s="6"/>
      <c r="T31" s="6"/>
      <c r="U31" s="6"/>
      <c r="V31" s="40"/>
    </row>
    <row r="32" spans="1:22" ht="16.5">
      <c r="A32" s="105">
        <v>6</v>
      </c>
      <c r="B32" s="67" t="s">
        <v>40</v>
      </c>
      <c r="C32" s="63"/>
      <c r="D32" s="59" t="s">
        <v>16</v>
      </c>
      <c r="E32" s="63">
        <v>30</v>
      </c>
      <c r="F32" s="43">
        <v>1</v>
      </c>
      <c r="G32" s="56"/>
      <c r="H32" s="4"/>
      <c r="I32" s="28"/>
      <c r="J32" s="9"/>
      <c r="K32" s="5"/>
      <c r="L32" s="5"/>
      <c r="M32" s="4">
        <v>30</v>
      </c>
      <c r="N32" s="43">
        <v>1</v>
      </c>
      <c r="O32" s="52"/>
      <c r="P32" s="7"/>
      <c r="Q32" s="5"/>
      <c r="R32" s="4"/>
      <c r="S32" s="6"/>
      <c r="T32" s="6"/>
      <c r="U32" s="6"/>
      <c r="V32" s="40"/>
    </row>
    <row r="33" spans="1:22" ht="16.5">
      <c r="A33" s="105">
        <v>7</v>
      </c>
      <c r="B33" s="67" t="s">
        <v>43</v>
      </c>
      <c r="C33" s="63"/>
      <c r="D33" s="59" t="s">
        <v>16</v>
      </c>
      <c r="E33" s="63">
        <v>90</v>
      </c>
      <c r="F33" s="58">
        <v>6</v>
      </c>
      <c r="G33" s="56"/>
      <c r="H33" s="4"/>
      <c r="I33" s="28"/>
      <c r="J33" s="8"/>
      <c r="K33" s="8"/>
      <c r="L33" s="8"/>
      <c r="M33" s="8"/>
      <c r="N33" s="58"/>
      <c r="O33" s="52"/>
      <c r="P33" s="7">
        <v>90</v>
      </c>
      <c r="Q33" s="4"/>
      <c r="R33" s="8">
        <v>6</v>
      </c>
      <c r="S33" s="14"/>
      <c r="T33" s="14"/>
      <c r="U33" s="14"/>
      <c r="V33" s="41"/>
    </row>
    <row r="34" spans="1:22" ht="25.5">
      <c r="A34" s="105">
        <v>8</v>
      </c>
      <c r="B34" s="67" t="s">
        <v>44</v>
      </c>
      <c r="C34" s="63"/>
      <c r="D34" s="59" t="s">
        <v>16</v>
      </c>
      <c r="E34" s="63">
        <v>45</v>
      </c>
      <c r="F34" s="43">
        <v>2</v>
      </c>
      <c r="G34" s="56"/>
      <c r="H34" s="4"/>
      <c r="I34" s="28"/>
      <c r="J34" s="4"/>
      <c r="K34" s="4"/>
      <c r="L34" s="7"/>
      <c r="M34" s="4"/>
      <c r="N34" s="59"/>
      <c r="O34" s="52"/>
      <c r="P34" s="7"/>
      <c r="Q34" s="4">
        <v>45</v>
      </c>
      <c r="R34" s="5">
        <v>2</v>
      </c>
      <c r="S34" s="13"/>
      <c r="T34" s="3"/>
      <c r="U34" s="13"/>
      <c r="V34" s="42"/>
    </row>
    <row r="35" spans="1:22" ht="12.75">
      <c r="A35" s="105">
        <v>9</v>
      </c>
      <c r="B35" s="68" t="s">
        <v>45</v>
      </c>
      <c r="C35" s="72"/>
      <c r="D35" s="73" t="s">
        <v>16</v>
      </c>
      <c r="E35" s="63">
        <v>30</v>
      </c>
      <c r="F35" s="43">
        <v>2</v>
      </c>
      <c r="G35" s="56"/>
      <c r="H35" s="4"/>
      <c r="I35" s="28"/>
      <c r="J35" s="4"/>
      <c r="K35" s="4"/>
      <c r="L35" s="7"/>
      <c r="M35" s="4"/>
      <c r="N35" s="59"/>
      <c r="O35" s="52"/>
      <c r="P35" s="7"/>
      <c r="Q35" s="5"/>
      <c r="R35" s="7"/>
      <c r="S35" s="3"/>
      <c r="T35" s="4">
        <v>30</v>
      </c>
      <c r="U35" s="3"/>
      <c r="V35" s="43">
        <v>2</v>
      </c>
    </row>
    <row r="36" spans="1:22" ht="13.5" thickBot="1">
      <c r="A36" s="106">
        <v>10</v>
      </c>
      <c r="B36" s="69" t="s">
        <v>46</v>
      </c>
      <c r="C36" s="74"/>
      <c r="D36" s="61" t="s">
        <v>16</v>
      </c>
      <c r="E36" s="64">
        <v>45</v>
      </c>
      <c r="F36" s="49">
        <v>2</v>
      </c>
      <c r="G36" s="60"/>
      <c r="H36" s="45"/>
      <c r="I36" s="47"/>
      <c r="J36" s="45"/>
      <c r="K36" s="45"/>
      <c r="L36" s="48"/>
      <c r="M36" s="45"/>
      <c r="N36" s="61"/>
      <c r="O36" s="53"/>
      <c r="P36" s="48"/>
      <c r="Q36" s="46"/>
      <c r="R36" s="48"/>
      <c r="S36" s="44"/>
      <c r="T36" s="44"/>
      <c r="U36" s="44">
        <v>45</v>
      </c>
      <c r="V36" s="49">
        <v>2</v>
      </c>
    </row>
    <row r="37" spans="1:22" ht="17.25" thickBot="1">
      <c r="A37" s="130" t="s">
        <v>18</v>
      </c>
      <c r="B37" s="131"/>
      <c r="C37" s="131"/>
      <c r="D37" s="132"/>
      <c r="E37" s="15">
        <f>SUM(E27:E36)</f>
        <v>450</v>
      </c>
      <c r="F37" s="15">
        <f>SUM(F27:F36)</f>
        <v>26</v>
      </c>
      <c r="G37" s="15">
        <f>SUM(G27:G36)</f>
        <v>0</v>
      </c>
      <c r="H37" s="15">
        <f aca="true" t="shared" si="1" ref="H37:V37">SUM(H27:H36)</f>
        <v>120</v>
      </c>
      <c r="I37" s="15">
        <f t="shared" si="1"/>
        <v>0</v>
      </c>
      <c r="J37" s="15">
        <f t="shared" si="1"/>
        <v>8</v>
      </c>
      <c r="K37" s="15">
        <f t="shared" si="1"/>
        <v>0</v>
      </c>
      <c r="L37" s="15">
        <f t="shared" si="1"/>
        <v>60</v>
      </c>
      <c r="M37" s="15">
        <f t="shared" si="1"/>
        <v>60</v>
      </c>
      <c r="N37" s="15">
        <f t="shared" si="1"/>
        <v>6</v>
      </c>
      <c r="O37" s="15">
        <f t="shared" si="1"/>
        <v>0</v>
      </c>
      <c r="P37" s="15">
        <f t="shared" si="1"/>
        <v>90</v>
      </c>
      <c r="Q37" s="15">
        <f t="shared" si="1"/>
        <v>45</v>
      </c>
      <c r="R37" s="15">
        <f t="shared" si="1"/>
        <v>8</v>
      </c>
      <c r="S37" s="15">
        <f t="shared" si="1"/>
        <v>0</v>
      </c>
      <c r="T37" s="15">
        <f t="shared" si="1"/>
        <v>30</v>
      </c>
      <c r="U37" s="15">
        <f t="shared" si="1"/>
        <v>45</v>
      </c>
      <c r="V37" s="15">
        <f t="shared" si="1"/>
        <v>4</v>
      </c>
    </row>
    <row r="38" ht="13.5" thickTop="1"/>
  </sheetData>
  <mergeCells count="30">
    <mergeCell ref="O24:V24"/>
    <mergeCell ref="E25:E26"/>
    <mergeCell ref="F25:F26"/>
    <mergeCell ref="G25:J25"/>
    <mergeCell ref="K25:N25"/>
    <mergeCell ref="O25:R25"/>
    <mergeCell ref="S25:V25"/>
    <mergeCell ref="A22:D22"/>
    <mergeCell ref="A37:D37"/>
    <mergeCell ref="A23:H23"/>
    <mergeCell ref="A24:A26"/>
    <mergeCell ref="B24:B26"/>
    <mergeCell ref="C24:D25"/>
    <mergeCell ref="E24:F24"/>
    <mergeCell ref="G24:N24"/>
    <mergeCell ref="A20:D20"/>
    <mergeCell ref="A21:D21"/>
    <mergeCell ref="G4:J4"/>
    <mergeCell ref="K4:N4"/>
    <mergeCell ref="F4:F5"/>
    <mergeCell ref="O4:R4"/>
    <mergeCell ref="S4:V4"/>
    <mergeCell ref="A1:V1"/>
    <mergeCell ref="A3:A5"/>
    <mergeCell ref="B3:B5"/>
    <mergeCell ref="C3:D4"/>
    <mergeCell ref="E3:F3"/>
    <mergeCell ref="G3:N3"/>
    <mergeCell ref="O3:V3"/>
    <mergeCell ref="E4:E5"/>
  </mergeCells>
  <printOptions/>
  <pageMargins left="0.75" right="0.75" top="1" bottom="1" header="0.5" footer="0.5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Suska</dc:creator>
  <cp:keywords/>
  <dc:description/>
  <cp:lastModifiedBy>Suska</cp:lastModifiedBy>
  <cp:lastPrinted>2012-11-09T10:17:53Z</cp:lastPrinted>
  <dcterms:created xsi:type="dcterms:W3CDTF">2012-05-18T04:06:11Z</dcterms:created>
  <dcterms:modified xsi:type="dcterms:W3CDTF">2013-01-29T06:44:51Z</dcterms:modified>
  <cp:category/>
  <cp:version/>
  <cp:contentType/>
  <cp:contentStatus/>
</cp:coreProperties>
</file>