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<sst xmlns="http://schemas.openxmlformats.org/spreadsheetml/2006/main" count="68" uniqueCount="37">
  <si>
    <t>Lp</t>
  </si>
  <si>
    <t>Forma zal. po semestrze</t>
  </si>
  <si>
    <t>Łącznie</t>
  </si>
  <si>
    <t>I rok</t>
  </si>
  <si>
    <t>II rok</t>
  </si>
  <si>
    <t>Godziny</t>
  </si>
  <si>
    <t>ECTS</t>
  </si>
  <si>
    <t>1 semestr</t>
  </si>
  <si>
    <t>2 semestr</t>
  </si>
  <si>
    <t>3 semestr</t>
  </si>
  <si>
    <t>4 semestr</t>
  </si>
  <si>
    <t>E</t>
  </si>
  <si>
    <t>Z</t>
  </si>
  <si>
    <t>W</t>
  </si>
  <si>
    <t>Ćw.</t>
  </si>
  <si>
    <t>S</t>
  </si>
  <si>
    <t>x</t>
  </si>
  <si>
    <t>Język obcy</t>
  </si>
  <si>
    <t>OGÓŁEM:</t>
  </si>
  <si>
    <t xml:space="preserve">Moduły obligatoryjne </t>
  </si>
  <si>
    <t>Moduły do wyboru</t>
  </si>
  <si>
    <t>Metody statystyczne w biologii</t>
  </si>
  <si>
    <t>Metody znakowania cząstek biologicznych lub Ekologia ewolucyjna i behawioralna</t>
  </si>
  <si>
    <t>Seminarium I</t>
  </si>
  <si>
    <t>Pracownia specjalnościowa</t>
  </si>
  <si>
    <t>Bioetyka</t>
  </si>
  <si>
    <t>Kierunkowy do wyboru</t>
  </si>
  <si>
    <t>Przedsiębiorczość</t>
  </si>
  <si>
    <t>Własność intelektualna</t>
  </si>
  <si>
    <t>Seminarium II</t>
  </si>
  <si>
    <t>Przedmiot</t>
  </si>
  <si>
    <t>WF</t>
  </si>
  <si>
    <t>Wykład na innym kierunku</t>
  </si>
  <si>
    <t>Plan studiów stacjonarnych II stopnia od roku akademickiego 2015/16</t>
  </si>
  <si>
    <t xml:space="preserve">Pracownia dyplomowa </t>
  </si>
  <si>
    <t xml:space="preserve">Specjalnościowe </t>
  </si>
  <si>
    <t>Techniki mikroskopowe w biologii lub Ekologia roślin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</si>
</sst>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11" xfId="51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20" xfId="0" applyNumberFormat="1" applyFont="1" applyBorder="1" applyAlignment="1">
      <alignment horizontal="center" vertical="center" wrapText="1"/>
    </xf>
    <xf numFmtId="0" fontId="3" fillId="33" borderId="20" xfId="51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0" fontId="3" fillId="33" borderId="23" xfId="51" applyFont="1" applyFill="1" applyBorder="1">
      <alignment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3" fillId="33" borderId="22" xfId="51" applyNumberFormat="1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23" xfId="51" applyFont="1" applyFill="1" applyBorder="1" applyAlignment="1">
      <alignment wrapText="1"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34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51" applyNumberFormat="1" applyFont="1" applyFill="1" applyBorder="1" applyAlignment="1">
      <alignment horizontal="center" vertical="center"/>
      <protection/>
    </xf>
    <xf numFmtId="0" fontId="3" fillId="0" borderId="20" xfId="51" applyNumberFormat="1" applyFont="1" applyFill="1" applyBorder="1" applyAlignment="1">
      <alignment horizontal="center" vertical="center"/>
      <protection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4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A4">
      <selection activeCell="B9" sqref="B9"/>
    </sheetView>
  </sheetViews>
  <sheetFormatPr defaultColWidth="9.140625" defaultRowHeight="12.75"/>
  <cols>
    <col min="1" max="1" width="5.00390625" style="0" customWidth="1"/>
    <col min="2" max="2" width="38.57421875" style="0" customWidth="1"/>
    <col min="3" max="3" width="2.8515625" style="0" customWidth="1"/>
    <col min="4" max="4" width="3.28125" style="0" customWidth="1"/>
    <col min="5" max="6" width="6.421875" style="0" bestFit="1" customWidth="1"/>
    <col min="7" max="7" width="3.00390625" style="0" bestFit="1" customWidth="1"/>
    <col min="8" max="8" width="4.00390625" style="0" bestFit="1" customWidth="1"/>
    <col min="9" max="9" width="3.00390625" style="0" bestFit="1" customWidth="1"/>
    <col min="10" max="10" width="4.8515625" style="0" bestFit="1" customWidth="1"/>
    <col min="11" max="12" width="4.00390625" style="0" bestFit="1" customWidth="1"/>
    <col min="13" max="13" width="3.00390625" style="0" bestFit="1" customWidth="1"/>
    <col min="14" max="14" width="4.421875" style="0" bestFit="1" customWidth="1"/>
    <col min="15" max="15" width="3.00390625" style="0" bestFit="1" customWidth="1"/>
    <col min="16" max="16" width="4.00390625" style="0" bestFit="1" customWidth="1"/>
    <col min="17" max="17" width="3.00390625" style="0" bestFit="1" customWidth="1"/>
    <col min="18" max="18" width="4.421875" style="0" bestFit="1" customWidth="1"/>
    <col min="19" max="19" width="3.00390625" style="0" bestFit="1" customWidth="1"/>
    <col min="20" max="20" width="4.00390625" style="0" bestFit="1" customWidth="1"/>
    <col min="21" max="21" width="3.00390625" style="0" bestFit="1" customWidth="1"/>
    <col min="22" max="22" width="4.421875" style="0" bestFit="1" customWidth="1"/>
  </cols>
  <sheetData>
    <row r="1" spans="1:22" ht="15.75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7.25" thickBot="1">
      <c r="A2" s="1"/>
      <c r="B2" s="2"/>
      <c r="C2" s="36"/>
      <c r="D2" s="36"/>
      <c r="E2" s="56"/>
      <c r="F2" s="5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4.25" customHeight="1" thickTop="1">
      <c r="A3" s="81" t="s">
        <v>0</v>
      </c>
      <c r="B3" s="84" t="s">
        <v>30</v>
      </c>
      <c r="C3" s="87" t="s">
        <v>1</v>
      </c>
      <c r="D3" s="88"/>
      <c r="E3" s="91" t="s">
        <v>2</v>
      </c>
      <c r="F3" s="92"/>
      <c r="G3" s="91" t="s">
        <v>3</v>
      </c>
      <c r="H3" s="93"/>
      <c r="I3" s="93"/>
      <c r="J3" s="93"/>
      <c r="K3" s="93"/>
      <c r="L3" s="93"/>
      <c r="M3" s="93"/>
      <c r="N3" s="92"/>
      <c r="O3" s="91" t="s">
        <v>4</v>
      </c>
      <c r="P3" s="93"/>
      <c r="Q3" s="93"/>
      <c r="R3" s="93"/>
      <c r="S3" s="93"/>
      <c r="T3" s="93"/>
      <c r="U3" s="93"/>
      <c r="V3" s="92"/>
    </row>
    <row r="4" spans="1:22" ht="13.5">
      <c r="A4" s="82"/>
      <c r="B4" s="85"/>
      <c r="C4" s="89"/>
      <c r="D4" s="90"/>
      <c r="E4" s="94" t="s">
        <v>5</v>
      </c>
      <c r="F4" s="107" t="s">
        <v>6</v>
      </c>
      <c r="G4" s="75" t="s">
        <v>7</v>
      </c>
      <c r="H4" s="76"/>
      <c r="I4" s="76"/>
      <c r="J4" s="77"/>
      <c r="K4" s="78" t="s">
        <v>8</v>
      </c>
      <c r="L4" s="76"/>
      <c r="M4" s="76"/>
      <c r="N4" s="79"/>
      <c r="O4" s="75" t="s">
        <v>9</v>
      </c>
      <c r="P4" s="76"/>
      <c r="Q4" s="76"/>
      <c r="R4" s="77"/>
      <c r="S4" s="78" t="s">
        <v>10</v>
      </c>
      <c r="T4" s="76"/>
      <c r="U4" s="76"/>
      <c r="V4" s="79"/>
    </row>
    <row r="5" spans="1:22" ht="14.25" thickBot="1">
      <c r="A5" s="83"/>
      <c r="B5" s="86"/>
      <c r="C5" s="16" t="s">
        <v>11</v>
      </c>
      <c r="D5" s="17" t="s">
        <v>12</v>
      </c>
      <c r="E5" s="95"/>
      <c r="F5" s="108"/>
      <c r="G5" s="16" t="s">
        <v>13</v>
      </c>
      <c r="H5" s="18" t="s">
        <v>14</v>
      </c>
      <c r="I5" s="18" t="s">
        <v>15</v>
      </c>
      <c r="J5" s="18" t="s">
        <v>6</v>
      </c>
      <c r="K5" s="18" t="s">
        <v>13</v>
      </c>
      <c r="L5" s="18" t="s">
        <v>14</v>
      </c>
      <c r="M5" s="18" t="s">
        <v>15</v>
      </c>
      <c r="N5" s="17" t="s">
        <v>6</v>
      </c>
      <c r="O5" s="16" t="s">
        <v>13</v>
      </c>
      <c r="P5" s="18" t="s">
        <v>14</v>
      </c>
      <c r="Q5" s="18" t="s">
        <v>15</v>
      </c>
      <c r="R5" s="18" t="s">
        <v>6</v>
      </c>
      <c r="S5" s="18" t="s">
        <v>13</v>
      </c>
      <c r="T5" s="18" t="s">
        <v>14</v>
      </c>
      <c r="U5" s="18" t="s">
        <v>15</v>
      </c>
      <c r="V5" s="17" t="s">
        <v>6</v>
      </c>
    </row>
    <row r="6" spans="1:22" ht="15.75" thickTop="1">
      <c r="A6" s="59">
        <v>1</v>
      </c>
      <c r="B6" s="57" t="s">
        <v>21</v>
      </c>
      <c r="C6" s="33"/>
      <c r="D6" s="53" t="s">
        <v>16</v>
      </c>
      <c r="E6" s="33">
        <v>60</v>
      </c>
      <c r="F6" s="24">
        <v>6</v>
      </c>
      <c r="G6" s="33">
        <v>30</v>
      </c>
      <c r="H6" s="3">
        <v>30</v>
      </c>
      <c r="I6" s="4"/>
      <c r="J6" s="3">
        <v>6</v>
      </c>
      <c r="K6" s="5"/>
      <c r="L6" s="5"/>
      <c r="M6" s="5"/>
      <c r="N6" s="25"/>
      <c r="O6" s="37"/>
      <c r="P6" s="8"/>
      <c r="Q6" s="8"/>
      <c r="R6" s="8"/>
      <c r="S6" s="8"/>
      <c r="T6" s="8"/>
      <c r="U6" s="8"/>
      <c r="V6" s="38"/>
    </row>
    <row r="7" spans="1:22" ht="25.5">
      <c r="A7" s="60">
        <v>2</v>
      </c>
      <c r="B7" s="57" t="s">
        <v>22</v>
      </c>
      <c r="C7" s="33" t="s">
        <v>16</v>
      </c>
      <c r="D7" s="53"/>
      <c r="E7" s="33">
        <v>30</v>
      </c>
      <c r="F7" s="24">
        <v>3</v>
      </c>
      <c r="G7" s="33">
        <v>30</v>
      </c>
      <c r="H7" s="4"/>
      <c r="I7" s="22"/>
      <c r="J7" s="3">
        <v>3</v>
      </c>
      <c r="K7" s="5"/>
      <c r="L7" s="5"/>
      <c r="M7" s="5"/>
      <c r="N7" s="25"/>
      <c r="O7" s="37"/>
      <c r="P7" s="8"/>
      <c r="Q7" s="8"/>
      <c r="R7" s="8"/>
      <c r="S7" s="8"/>
      <c r="T7" s="8"/>
      <c r="U7" s="8"/>
      <c r="V7" s="38"/>
    </row>
    <row r="8" spans="1:22" ht="25.5">
      <c r="A8" s="59">
        <v>3</v>
      </c>
      <c r="B8" s="57" t="s">
        <v>36</v>
      </c>
      <c r="C8" s="33" t="s">
        <v>16</v>
      </c>
      <c r="D8" s="53"/>
      <c r="E8" s="33">
        <v>30</v>
      </c>
      <c r="F8" s="24">
        <v>3</v>
      </c>
      <c r="G8" s="33">
        <v>30</v>
      </c>
      <c r="H8" s="4"/>
      <c r="I8" s="22"/>
      <c r="J8" s="3">
        <v>3</v>
      </c>
      <c r="K8" s="5"/>
      <c r="L8" s="5"/>
      <c r="M8" s="5"/>
      <c r="N8" s="25"/>
      <c r="O8" s="37"/>
      <c r="P8" s="8"/>
      <c r="Q8" s="8"/>
      <c r="R8" s="8"/>
      <c r="S8" s="8"/>
      <c r="T8" s="8"/>
      <c r="U8" s="8"/>
      <c r="V8" s="38"/>
    </row>
    <row r="9" spans="1:22" ht="15">
      <c r="A9" s="60">
        <v>4</v>
      </c>
      <c r="B9" s="31" t="s">
        <v>23</v>
      </c>
      <c r="C9" s="33"/>
      <c r="D9" s="53" t="s">
        <v>16</v>
      </c>
      <c r="E9" s="33">
        <v>60</v>
      </c>
      <c r="F9" s="24">
        <v>6</v>
      </c>
      <c r="G9" s="33"/>
      <c r="H9" s="22"/>
      <c r="I9" s="4">
        <v>30</v>
      </c>
      <c r="J9" s="3">
        <v>3</v>
      </c>
      <c r="K9" s="4"/>
      <c r="L9" s="5"/>
      <c r="M9" s="20">
        <v>30</v>
      </c>
      <c r="N9" s="25">
        <v>3</v>
      </c>
      <c r="O9" s="37"/>
      <c r="P9" s="8"/>
      <c r="Q9" s="8"/>
      <c r="R9" s="8"/>
      <c r="S9" s="8"/>
      <c r="T9" s="8"/>
      <c r="U9" s="8"/>
      <c r="V9" s="38"/>
    </row>
    <row r="10" spans="1:25" ht="15">
      <c r="A10" s="59">
        <v>5</v>
      </c>
      <c r="B10" s="57" t="s">
        <v>24</v>
      </c>
      <c r="C10" s="33"/>
      <c r="D10" s="53" t="s">
        <v>16</v>
      </c>
      <c r="E10" s="33">
        <v>400</v>
      </c>
      <c r="F10" s="74">
        <v>41</v>
      </c>
      <c r="G10" s="33"/>
      <c r="H10" s="3">
        <v>120</v>
      </c>
      <c r="I10" s="22"/>
      <c r="J10" s="3">
        <v>13</v>
      </c>
      <c r="K10" s="4"/>
      <c r="L10" s="20">
        <v>120</v>
      </c>
      <c r="M10" s="5"/>
      <c r="N10" s="44">
        <v>12</v>
      </c>
      <c r="O10" s="37"/>
      <c r="P10" s="6">
        <v>160</v>
      </c>
      <c r="Q10" s="4"/>
      <c r="R10" s="72">
        <v>16</v>
      </c>
      <c r="S10" s="8"/>
      <c r="T10" s="8"/>
      <c r="U10" s="8"/>
      <c r="V10" s="38"/>
      <c r="Y10" s="61"/>
    </row>
    <row r="11" spans="1:25" ht="15">
      <c r="A11" s="60">
        <v>6</v>
      </c>
      <c r="B11" s="57" t="s">
        <v>17</v>
      </c>
      <c r="C11" s="33" t="s">
        <v>16</v>
      </c>
      <c r="D11" s="53"/>
      <c r="E11" s="33">
        <v>30</v>
      </c>
      <c r="F11" s="24">
        <v>2</v>
      </c>
      <c r="G11" s="33"/>
      <c r="H11" s="3">
        <v>30</v>
      </c>
      <c r="I11" s="22"/>
      <c r="J11" s="3">
        <v>2</v>
      </c>
      <c r="K11" s="5"/>
      <c r="L11" s="5"/>
      <c r="M11" s="5"/>
      <c r="N11" s="25"/>
      <c r="O11" s="37"/>
      <c r="P11" s="8"/>
      <c r="Q11" s="8"/>
      <c r="R11" s="8"/>
      <c r="S11" s="8"/>
      <c r="T11" s="8"/>
      <c r="U11" s="8"/>
      <c r="V11" s="38"/>
      <c r="Y11" s="61"/>
    </row>
    <row r="12" spans="1:22" ht="15">
      <c r="A12" s="59">
        <v>7</v>
      </c>
      <c r="B12" s="34" t="s">
        <v>25</v>
      </c>
      <c r="C12" s="49"/>
      <c r="D12" s="53" t="s">
        <v>16</v>
      </c>
      <c r="E12" s="49">
        <v>15</v>
      </c>
      <c r="F12" s="50">
        <v>1</v>
      </c>
      <c r="G12" s="45"/>
      <c r="H12" s="22"/>
      <c r="I12" s="22"/>
      <c r="J12" s="22"/>
      <c r="K12" s="19">
        <v>15</v>
      </c>
      <c r="L12" s="19"/>
      <c r="M12" s="5"/>
      <c r="N12" s="46">
        <v>1</v>
      </c>
      <c r="O12" s="37"/>
      <c r="P12" s="8"/>
      <c r="Q12" s="8"/>
      <c r="R12" s="8"/>
      <c r="S12" s="8"/>
      <c r="T12" s="8"/>
      <c r="U12" s="8"/>
      <c r="V12" s="38"/>
    </row>
    <row r="13" spans="1:22" ht="15">
      <c r="A13" s="60">
        <v>8</v>
      </c>
      <c r="B13" s="34" t="s">
        <v>26</v>
      </c>
      <c r="C13" s="49" t="s">
        <v>16</v>
      </c>
      <c r="D13" s="53"/>
      <c r="E13" s="49">
        <v>30</v>
      </c>
      <c r="F13" s="50">
        <v>3</v>
      </c>
      <c r="G13" s="45"/>
      <c r="H13" s="22"/>
      <c r="I13" s="4"/>
      <c r="J13" s="3"/>
      <c r="K13" s="19">
        <v>30</v>
      </c>
      <c r="L13" s="19"/>
      <c r="M13" s="5"/>
      <c r="N13" s="46">
        <v>3</v>
      </c>
      <c r="O13" s="37"/>
      <c r="P13" s="8"/>
      <c r="Q13" s="8"/>
      <c r="R13" s="8"/>
      <c r="S13" s="8"/>
      <c r="T13" s="8"/>
      <c r="U13" s="8"/>
      <c r="V13" s="38"/>
    </row>
    <row r="14" spans="1:22" ht="15">
      <c r="A14" s="59">
        <v>9</v>
      </c>
      <c r="B14" s="34" t="s">
        <v>26</v>
      </c>
      <c r="C14" s="49" t="s">
        <v>16</v>
      </c>
      <c r="D14" s="53"/>
      <c r="E14" s="49">
        <v>30</v>
      </c>
      <c r="F14" s="50">
        <v>3</v>
      </c>
      <c r="G14" s="45"/>
      <c r="H14" s="22"/>
      <c r="I14" s="4"/>
      <c r="J14" s="3"/>
      <c r="K14" s="19">
        <v>30</v>
      </c>
      <c r="L14" s="19"/>
      <c r="M14" s="22"/>
      <c r="N14" s="46">
        <v>3</v>
      </c>
      <c r="O14" s="37"/>
      <c r="P14" s="8"/>
      <c r="Q14" s="8"/>
      <c r="R14" s="8"/>
      <c r="S14" s="8"/>
      <c r="T14" s="8"/>
      <c r="U14" s="8"/>
      <c r="V14" s="38"/>
    </row>
    <row r="15" spans="1:22" ht="15">
      <c r="A15" s="62">
        <v>10</v>
      </c>
      <c r="B15" s="70" t="s">
        <v>31</v>
      </c>
      <c r="C15" s="51"/>
      <c r="D15" s="67" t="s">
        <v>16</v>
      </c>
      <c r="E15" s="51">
        <v>30</v>
      </c>
      <c r="F15" s="52">
        <v>1</v>
      </c>
      <c r="G15" s="68"/>
      <c r="H15" s="71"/>
      <c r="I15" s="72"/>
      <c r="J15" s="73"/>
      <c r="K15" s="20"/>
      <c r="L15" s="20"/>
      <c r="M15" s="71"/>
      <c r="N15" s="44"/>
      <c r="O15" s="37"/>
      <c r="P15" s="8">
        <v>30</v>
      </c>
      <c r="Q15" s="8"/>
      <c r="R15" s="8">
        <v>1</v>
      </c>
      <c r="S15" s="8"/>
      <c r="T15" s="8"/>
      <c r="U15" s="8"/>
      <c r="V15" s="38"/>
    </row>
    <row r="16" spans="1:22" ht="15">
      <c r="A16" s="60">
        <v>11</v>
      </c>
      <c r="B16" s="34" t="s">
        <v>35</v>
      </c>
      <c r="C16" s="51" t="s">
        <v>16</v>
      </c>
      <c r="D16" s="53" t="s">
        <v>16</v>
      </c>
      <c r="E16" s="51">
        <v>120</v>
      </c>
      <c r="F16" s="52">
        <v>14</v>
      </c>
      <c r="G16" s="45"/>
      <c r="H16" s="22"/>
      <c r="I16" s="5"/>
      <c r="J16" s="7"/>
      <c r="K16" s="20">
        <v>75</v>
      </c>
      <c r="L16" s="20"/>
      <c r="M16" s="5"/>
      <c r="N16" s="44">
        <v>8</v>
      </c>
      <c r="O16" s="39">
        <v>45</v>
      </c>
      <c r="P16" s="8"/>
      <c r="Q16" s="8"/>
      <c r="R16" s="22">
        <v>6</v>
      </c>
      <c r="S16" s="8"/>
      <c r="T16" s="8"/>
      <c r="U16" s="8"/>
      <c r="V16" s="38"/>
    </row>
    <row r="17" spans="1:22" ht="15">
      <c r="A17" s="59">
        <v>12</v>
      </c>
      <c r="B17" s="34" t="s">
        <v>27</v>
      </c>
      <c r="C17" s="45"/>
      <c r="D17" s="53" t="s">
        <v>16</v>
      </c>
      <c r="E17" s="51">
        <v>15</v>
      </c>
      <c r="F17" s="53">
        <v>2</v>
      </c>
      <c r="G17" s="45"/>
      <c r="H17" s="22"/>
      <c r="I17" s="5"/>
      <c r="J17" s="7"/>
      <c r="K17" s="21"/>
      <c r="L17" s="22"/>
      <c r="M17" s="22"/>
      <c r="N17" s="47"/>
      <c r="O17" s="39">
        <v>15</v>
      </c>
      <c r="P17" s="22"/>
      <c r="Q17" s="8"/>
      <c r="R17" s="22">
        <v>2</v>
      </c>
      <c r="S17" s="8"/>
      <c r="T17" s="8"/>
      <c r="U17" s="8"/>
      <c r="V17" s="38"/>
    </row>
    <row r="18" spans="1:24" ht="15">
      <c r="A18" s="60">
        <v>13</v>
      </c>
      <c r="B18" s="30" t="s">
        <v>28</v>
      </c>
      <c r="C18" s="29"/>
      <c r="D18" s="53" t="s">
        <v>16</v>
      </c>
      <c r="E18" s="45">
        <v>15</v>
      </c>
      <c r="F18" s="28">
        <v>2</v>
      </c>
      <c r="G18" s="45"/>
      <c r="H18" s="22"/>
      <c r="I18" s="5"/>
      <c r="J18" s="7"/>
      <c r="K18" s="6"/>
      <c r="L18" s="6"/>
      <c r="M18" s="5"/>
      <c r="N18" s="25"/>
      <c r="O18" s="32">
        <v>15</v>
      </c>
      <c r="P18" s="4"/>
      <c r="Q18" s="8"/>
      <c r="R18" s="4">
        <v>2</v>
      </c>
      <c r="S18" s="8"/>
      <c r="T18" s="8"/>
      <c r="U18" s="8"/>
      <c r="V18" s="38"/>
      <c r="X18">
        <v>4</v>
      </c>
    </row>
    <row r="19" spans="1:22" ht="15">
      <c r="A19" s="59">
        <v>14</v>
      </c>
      <c r="B19" s="65" t="s">
        <v>32</v>
      </c>
      <c r="C19" s="66"/>
      <c r="D19" s="67" t="s">
        <v>16</v>
      </c>
      <c r="E19" s="68">
        <v>30</v>
      </c>
      <c r="F19" s="69">
        <v>2</v>
      </c>
      <c r="G19" s="45"/>
      <c r="H19" s="22"/>
      <c r="I19" s="5"/>
      <c r="J19" s="7"/>
      <c r="K19" s="6"/>
      <c r="L19" s="6"/>
      <c r="M19" s="5"/>
      <c r="N19" s="25"/>
      <c r="O19" s="32"/>
      <c r="P19" s="4"/>
      <c r="Q19" s="8"/>
      <c r="R19" s="4"/>
      <c r="S19" s="5">
        <v>30</v>
      </c>
      <c r="T19" s="8"/>
      <c r="U19" s="8"/>
      <c r="V19" s="25">
        <v>2</v>
      </c>
    </row>
    <row r="20" spans="1:22" ht="15">
      <c r="A20" s="59">
        <v>15</v>
      </c>
      <c r="B20" s="30" t="s">
        <v>29</v>
      </c>
      <c r="C20" s="29"/>
      <c r="D20" s="53" t="s">
        <v>16</v>
      </c>
      <c r="E20" s="54">
        <v>60</v>
      </c>
      <c r="F20" s="28">
        <v>8</v>
      </c>
      <c r="G20" s="45"/>
      <c r="H20" s="22"/>
      <c r="I20" s="5"/>
      <c r="J20" s="7"/>
      <c r="K20" s="6"/>
      <c r="L20" s="6"/>
      <c r="M20" s="5"/>
      <c r="N20" s="25"/>
      <c r="O20" s="32"/>
      <c r="P20" s="22"/>
      <c r="Q20" s="4">
        <v>30</v>
      </c>
      <c r="R20" s="4">
        <v>3</v>
      </c>
      <c r="S20" s="8"/>
      <c r="T20" s="6"/>
      <c r="U20" s="4">
        <v>30</v>
      </c>
      <c r="V20" s="23">
        <v>5</v>
      </c>
    </row>
    <row r="21" spans="1:22" ht="15.75" thickBot="1">
      <c r="A21" s="60">
        <v>16</v>
      </c>
      <c r="B21" s="35" t="s">
        <v>34</v>
      </c>
      <c r="C21" s="58" t="s">
        <v>16</v>
      </c>
      <c r="D21" s="55" t="s">
        <v>16</v>
      </c>
      <c r="E21" s="48">
        <v>105</v>
      </c>
      <c r="F21" s="63">
        <v>23</v>
      </c>
      <c r="G21" s="48"/>
      <c r="H21" s="41"/>
      <c r="I21" s="41"/>
      <c r="J21" s="41"/>
      <c r="K21" s="41"/>
      <c r="L21" s="41"/>
      <c r="M21" s="41"/>
      <c r="N21" s="43"/>
      <c r="O21" s="40"/>
      <c r="P21" s="41"/>
      <c r="Q21" s="26"/>
      <c r="R21" s="27"/>
      <c r="S21" s="42"/>
      <c r="T21" s="41">
        <v>105</v>
      </c>
      <c r="U21" s="26"/>
      <c r="V21" s="64">
        <v>23</v>
      </c>
    </row>
    <row r="22" spans="1:22" ht="17.25" thickBot="1">
      <c r="A22" s="101" t="s">
        <v>18</v>
      </c>
      <c r="B22" s="102"/>
      <c r="C22" s="102"/>
      <c r="D22" s="103"/>
      <c r="E22" s="9">
        <f>SUM(E6:E21)</f>
        <v>1060</v>
      </c>
      <c r="F22" s="10">
        <f>J22+N22+R22+V22</f>
        <v>120</v>
      </c>
      <c r="G22" s="9">
        <f aca="true" t="shared" si="0" ref="G22:V22">SUM(G6:G21)</f>
        <v>90</v>
      </c>
      <c r="H22" s="11">
        <f t="shared" si="0"/>
        <v>180</v>
      </c>
      <c r="I22" s="11">
        <f t="shared" si="0"/>
        <v>30</v>
      </c>
      <c r="J22" s="11">
        <f t="shared" si="0"/>
        <v>30</v>
      </c>
      <c r="K22" s="11">
        <f t="shared" si="0"/>
        <v>150</v>
      </c>
      <c r="L22" s="11">
        <f t="shared" si="0"/>
        <v>120</v>
      </c>
      <c r="M22" s="11">
        <f t="shared" si="0"/>
        <v>30</v>
      </c>
      <c r="N22" s="10">
        <f t="shared" si="0"/>
        <v>30</v>
      </c>
      <c r="O22" s="9">
        <f t="shared" si="0"/>
        <v>75</v>
      </c>
      <c r="P22" s="11">
        <f t="shared" si="0"/>
        <v>190</v>
      </c>
      <c r="Q22" s="11">
        <f t="shared" si="0"/>
        <v>30</v>
      </c>
      <c r="R22" s="11">
        <f t="shared" si="0"/>
        <v>30</v>
      </c>
      <c r="S22" s="11">
        <f t="shared" si="0"/>
        <v>30</v>
      </c>
      <c r="T22" s="11">
        <f t="shared" si="0"/>
        <v>105</v>
      </c>
      <c r="U22" s="11">
        <f t="shared" si="0"/>
        <v>30</v>
      </c>
      <c r="V22" s="10">
        <f t="shared" si="0"/>
        <v>30</v>
      </c>
    </row>
    <row r="23" spans="1:22" ht="17.25" thickTop="1">
      <c r="A23" s="104" t="s">
        <v>19</v>
      </c>
      <c r="B23" s="105"/>
      <c r="C23" s="105"/>
      <c r="D23" s="106"/>
      <c r="E23" s="12">
        <f>E22-E24</f>
        <v>195</v>
      </c>
      <c r="F23" s="12">
        <f>F22-F24</f>
        <v>18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7.25" thickBot="1">
      <c r="A24" s="96" t="s">
        <v>20</v>
      </c>
      <c r="B24" s="97"/>
      <c r="C24" s="97"/>
      <c r="D24" s="98"/>
      <c r="E24" s="14">
        <f>E9+E10+E11+E13+E14+E16+E20+E21+E19</f>
        <v>865</v>
      </c>
      <c r="F24" s="14">
        <f>F9+F10+F11+F13+F14+F16+F20+F21+F19</f>
        <v>102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84" customHeight="1" thickTop="1">
      <c r="A25" s="99"/>
      <c r="B25" s="100"/>
      <c r="C25" s="100"/>
      <c r="D25" s="100"/>
      <c r="E25" s="100"/>
      <c r="F25" s="100"/>
      <c r="G25" s="100"/>
      <c r="H25" s="10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</sheetData>
  <sheetProtection/>
  <mergeCells count="17">
    <mergeCell ref="A24:D24"/>
    <mergeCell ref="A25:H25"/>
    <mergeCell ref="A22:D22"/>
    <mergeCell ref="A23:D23"/>
    <mergeCell ref="G4:J4"/>
    <mergeCell ref="K4:N4"/>
    <mergeCell ref="F4:F5"/>
    <mergeCell ref="O4:R4"/>
    <mergeCell ref="S4:V4"/>
    <mergeCell ref="A1:V1"/>
    <mergeCell ref="A3:A5"/>
    <mergeCell ref="B3:B5"/>
    <mergeCell ref="C3:D4"/>
    <mergeCell ref="E3:F3"/>
    <mergeCell ref="G3:N3"/>
    <mergeCell ref="O3:V3"/>
    <mergeCell ref="E4:E5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Suska</dc:creator>
  <cp:keywords/>
  <dc:description/>
  <cp:lastModifiedBy>AHA</cp:lastModifiedBy>
  <cp:lastPrinted>2016-07-18T09:43:23Z</cp:lastPrinted>
  <dcterms:created xsi:type="dcterms:W3CDTF">2012-05-18T04:06:11Z</dcterms:created>
  <dcterms:modified xsi:type="dcterms:W3CDTF">2016-07-18T09:52:42Z</dcterms:modified>
  <cp:category/>
  <cp:version/>
  <cp:contentType/>
  <cp:contentStatus/>
</cp:coreProperties>
</file>